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Cuenta Publica\2018\10-12 MSF INF TRIM 2018\"/>
    </mc:Choice>
  </mc:AlternateContent>
  <bookViews>
    <workbookView xWindow="0" yWindow="0" windowWidth="25995" windowHeight="1048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l="1"/>
  <c r="G46" i="4"/>
  <c r="G24" i="4"/>
  <c r="F24" i="4"/>
  <c r="G14" i="4"/>
  <c r="F14" i="4"/>
  <c r="C27" i="4"/>
  <c r="B27" i="4"/>
  <c r="C13" i="4"/>
  <c r="B13" i="4"/>
  <c r="F26" i="4" l="1"/>
  <c r="F48" i="4" s="1"/>
  <c r="G26" i="4"/>
  <c r="G48" i="4" s="1"/>
  <c r="B29" i="4"/>
  <c r="C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<sst xmlns="http://schemas.openxmlformats.org/spreadsheetml/2006/main" count="60" uniqueCount="60">
  <si>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</si>
  <si>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</si>
  <si>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</si>
  <si>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</si>
  <si>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</si>
  <si>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</si>
  <si>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</si>
  <si>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</si>
  <si>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</si>
  <si>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</si>
  <si>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</si>
  <si>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</si>
  <si>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</si>
  <si>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</si>
  <si>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</si>
  <si>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</si>
  <si>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</si>
  <si>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</si>
  <si>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</si>
  <si>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</si>
  <si>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</si>
  <si>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</si>
  <si>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</si>
  <si>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</si>
  <si>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</si>
  <si>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</si>
  <si>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</si>
  <si>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</si>
  <si>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</si>
  <si>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</si>
  <si>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</si>
  <si>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</si>
  <si>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</si>
  <si>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</si>
  <si>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</si>
  <si>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</si>
  <si>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</si>
  <si>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</si>
  <si>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</si>
  <si>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</si>
  <si>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</si>
  <si>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</si>
  <si>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</si>
  <si>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</si>
  <si>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</si>
  <si>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</si>
  <si>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</si>
  <si>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</si>
  <si>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</si>
  <si>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</si>
  <si>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</si>
  <si>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</si>
  <si>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</si>
  <si>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</si>
  <si>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</si>
  <si>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</si>
  <si>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</si>
  <si>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</si>
  <si>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</si>
  <si>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MUNICIPIO SAN FELIPE
Estado de Situación Financiera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</si>
</sst>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119062</xdr:rowOff>
    </xdr:from>
    <xdr:to>
      <xdr:col>7</xdr:col>
      <xdr:colOff>119062</xdr:colOff>
      <xdr:row>64</xdr:row>
      <xdr:rowOff>71437</xdr:rowOff>
    </xdr:to>
    <xdr:sp macro="" textlink="">
      <xdr:nvSpPr>
        <xdr:cNvPr id="3" name="CuadroTexto 2"/>
        <xdr:cNvSpPr txBox="1"/>
      </xdr:nvSpPr>
      <xdr:spPr>
        <a:xfrm>
          <a:off x="0" y="8048625"/>
          <a:ext cx="12025312" cy="1809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	                         ________________________________	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                       Presidenta de la Comisión de Hacienda	                     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="80" zoomScaleNormal="80" zoomScaleSheetLayoutView="100" workbookViewId="0">
      <selection activeCell="E92" sqref="E91:E9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70631107.560000002</v>
      </c>
      <c r="C5" s="12">
        <v>104918454.84999999</v>
      </c>
      <c r="D5" s="17"/>
      <c r="E5" s="11" t="s">
        <v>41</v>
      </c>
      <c r="F5" s="12">
        <v>15652587.07</v>
      </c>
      <c r="G5" s="5">
        <v>25779919.949999999</v>
      </c>
    </row>
    <row r="6" spans="1:7" x14ac:dyDescent="0.2">
      <c r="A6" s="30" t="s">
        <v>28</v>
      </c>
      <c r="B6" s="12">
        <v>5414992.75</v>
      </c>
      <c r="C6" s="12">
        <v>5329862.93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13686499.42</v>
      </c>
      <c r="C7" s="12">
        <v>40022235.579999998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89732599.730000004</v>
      </c>
      <c r="C13" s="10">
        <f>SUM(C5:C11)</f>
        <v>150270553.36000001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15652587.07</v>
      </c>
      <c r="G14" s="5">
        <f>SUM(G5:G12)</f>
        <v>25779919.949999999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522769392.48000002</v>
      </c>
      <c r="C18" s="12">
        <v>540675456.25999999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62395969.32</v>
      </c>
      <c r="C19" s="12">
        <v>50748763.170000002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1063854.43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-37877248.950000003</v>
      </c>
      <c r="C21" s="12">
        <v>-29324929.449999999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15652587.07</v>
      </c>
      <c r="G26" s="6">
        <f>SUM(G14+G24)</f>
        <v>25779919.949999999</v>
      </c>
    </row>
    <row r="27" spans="1:7" x14ac:dyDescent="0.2">
      <c r="A27" s="37" t="s">
        <v>8</v>
      </c>
      <c r="B27" s="10">
        <f>SUM(B16:B23)+B25</f>
        <v>548899627.61000001</v>
      </c>
      <c r="C27" s="10">
        <f>SUM(C16:C23)+C25</f>
        <v>563204766.33999979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638632227.34000003</v>
      </c>
      <c r="C29" s="10">
        <f>C13+C27</f>
        <v>713475319.69999981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73903315.670000002</v>
      </c>
      <c r="G30" s="6">
        <f>SUM(G31:G33)</f>
        <v>73903315.670000002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73565942.670000002</v>
      </c>
      <c r="G31" s="5">
        <v>73565942.670000002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337373</v>
      </c>
      <c r="G32" s="5">
        <v>337373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549076324.60000002</v>
      </c>
      <c r="G35" s="6">
        <f>SUM(G36:G40)</f>
        <v>613792084.08000004</v>
      </c>
    </row>
    <row r="36" spans="1:7" x14ac:dyDescent="0.2">
      <c r="A36" s="31"/>
      <c r="B36" s="15"/>
      <c r="C36" s="15"/>
      <c r="D36" s="17"/>
      <c r="E36" s="11" t="s">
        <v>52</v>
      </c>
      <c r="F36" s="12">
        <v>57309428.030000001</v>
      </c>
      <c r="G36" s="5">
        <v>147457834.53999999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491725452.06999999</v>
      </c>
      <c r="G37" s="5">
        <v>466292805.04000002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622979640.26999998</v>
      </c>
      <c r="G46" s="5">
        <f>SUM(G42+G35+G30)</f>
        <v>687695399.75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638632227.34000003</v>
      </c>
      <c r="G48" s="20">
        <f>G46+G26</f>
        <v>713475319.70000005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2019-01-30T02:32:20Z</cp:lastPrinted>
  <dcterms:created xsi:type="dcterms:W3CDTF">2012-12-11T20:26:08Z</dcterms:created>
  <dcterms:modified xsi:type="dcterms:W3CDTF">2019-01-30T02:32:24Z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